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<sst xmlns="http://schemas.openxmlformats.org/spreadsheetml/2006/main" count="50" uniqueCount="45">
  <si>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Ингридиенты настаивания Все значения приведены из расчета на 1 л</t>
  </si>
  <si>
    <t>An 1855 recipe from Pontarlier,France</t>
  </si>
  <si>
    <t>Рецепт швейцарского абсента из Монпелье</t>
  </si>
  <si>
    <t>Рецепт швейцарского абсента из Лиона</t>
  </si>
  <si>
    <t>From Dick's Encyclopedia of Practical Recipes, 1903</t>
  </si>
  <si>
    <t>From Dale Pendell's Pharmako/Poeia 1872, издания 1903</t>
  </si>
  <si>
    <t>Рецепт бесцветного швейцарского абсента</t>
  </si>
  <si>
    <t>Рецепт швейцарского абсента из Neufchatel</t>
  </si>
  <si>
    <t>Сибирский (сделал Младшый)</t>
  </si>
  <si>
    <t>Белоруссия. Минск. (сделал Моджа)</t>
  </si>
  <si>
    <t>Рассказ by zOm</t>
  </si>
  <si>
    <t>Рассказ by Recordov</t>
  </si>
  <si>
    <t>Рассказ by Rustem</t>
  </si>
  <si>
    <t>Рассказ by Zerocool</t>
  </si>
  <si>
    <t>Усредненный рецепт, от Andrey</t>
  </si>
  <si>
    <t>Модный рецепт от Andrey</t>
  </si>
  <si>
    <t xml:space="preserve">Спирта, 85% </t>
  </si>
  <si>
    <t>Воды для перегонки</t>
  </si>
  <si>
    <t>Полынь горькая</t>
  </si>
  <si>
    <t>Полынь римская</t>
  </si>
  <si>
    <t>Анис</t>
  </si>
  <si>
    <t>Анис зеленый</t>
  </si>
  <si>
    <t>Анис звездчатый (Бадьян)</t>
  </si>
  <si>
    <t>Фенхель</t>
  </si>
  <si>
    <t>Кориандр</t>
  </si>
  <si>
    <t>Дягиль</t>
  </si>
  <si>
    <t>Иссоп</t>
  </si>
  <si>
    <t>Вероника</t>
  </si>
  <si>
    <t>Полынь альпийская</t>
  </si>
  <si>
    <t>Мята перечная</t>
  </si>
  <si>
    <t>Мелисса</t>
  </si>
  <si>
    <t>Лакрица (корень солодки)</t>
  </si>
  <si>
    <t>Аир</t>
  </si>
  <si>
    <t>Кармадон</t>
  </si>
  <si>
    <t>Майоран</t>
  </si>
  <si>
    <t>Шалфей</t>
  </si>
  <si>
    <t>Ромашка</t>
  </si>
  <si>
    <t>Ингридиенты окрашивания</t>
  </si>
  <si>
    <t>Полынь</t>
  </si>
  <si>
    <t>Мята</t>
  </si>
  <si>
    <t>Змееголовник молдавский (Тур. мята)</t>
  </si>
  <si>
    <t>Лимонная цедра</t>
  </si>
  <si>
    <t>Тархун</t>
  </si>
  <si>
    <t>Чабрец</t>
  </si>
  <si>
    <t>* Andrey: Последние два рецепта носят условный характер, потому что представляют собой формальное применение статистики к набору рецептов, но если все же кто-то попробует по ним сварить напиток, буду рад продегустировать :)))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</si>
</sst>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10" width="7.75390625" style="0" customWidth="1"/>
    <col min="11" max="11" width="6.125" style="0" customWidth="1"/>
    <col min="12" max="12" width="6.375" style="0" customWidth="1"/>
    <col min="13" max="13" width="6.625" style="0" customWidth="1"/>
    <col min="14" max="14" width="6.125" style="0" customWidth="1"/>
    <col min="15" max="15" width="7.00390625" style="0" customWidth="1"/>
    <col min="16" max="16" width="5.875" style="0" customWidth="1"/>
  </cols>
  <sheetData>
    <row r="1" spans="1:16" ht="11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2.75" customHeight="1">
      <c r="A2" s="3" t="s">
        <v>16</v>
      </c>
      <c r="B2" s="4">
        <v>0.95</v>
      </c>
      <c r="C2" s="4">
        <v>0.95</v>
      </c>
      <c r="D2" s="4">
        <v>0.95</v>
      </c>
      <c r="E2" s="4">
        <v>1</v>
      </c>
      <c r="F2" s="4">
        <v>0.8</v>
      </c>
      <c r="G2" s="4">
        <v>0.95</v>
      </c>
      <c r="H2" s="4">
        <v>0.95</v>
      </c>
      <c r="I2" s="4">
        <v>0.95</v>
      </c>
      <c r="J2" s="4">
        <v>0.95</v>
      </c>
      <c r="K2" s="4">
        <v>0.95</v>
      </c>
      <c r="L2" s="4">
        <v>0.95</v>
      </c>
      <c r="M2" s="4">
        <v>0.95</v>
      </c>
      <c r="N2" s="4">
        <v>1</v>
      </c>
      <c r="O2" s="5">
        <f aca="true" t="shared" si="0" ref="O2:O22">AVERAGE(B2:N2)</f>
        <v>0.9461538461538459</v>
      </c>
      <c r="P2" s="4">
        <f aca="true" t="shared" si="1" ref="P2:P22">MODE(B2:N2)</f>
        <v>0.95</v>
      </c>
    </row>
    <row r="3" spans="1:16" ht="12.75" customHeight="1">
      <c r="A3" s="3" t="s">
        <v>17</v>
      </c>
      <c r="B3" s="4">
        <v>0.45</v>
      </c>
      <c r="C3" s="4">
        <v>0.45</v>
      </c>
      <c r="D3" s="4">
        <v>0.45</v>
      </c>
      <c r="E3" s="4">
        <v>0.7</v>
      </c>
      <c r="F3" s="4">
        <v>0.6</v>
      </c>
      <c r="G3" s="4">
        <v>0.45</v>
      </c>
      <c r="H3" s="4">
        <v>0.45</v>
      </c>
      <c r="I3" s="4">
        <v>0.55</v>
      </c>
      <c r="J3" s="4">
        <v>0.5</v>
      </c>
      <c r="K3" s="4">
        <v>0.5</v>
      </c>
      <c r="L3" s="4">
        <v>0.5</v>
      </c>
      <c r="M3" s="4">
        <v>0.45</v>
      </c>
      <c r="N3" s="4">
        <v>0.5</v>
      </c>
      <c r="O3" s="5">
        <f t="shared" si="0"/>
        <v>0.5038461538461539</v>
      </c>
      <c r="P3" s="4">
        <f t="shared" si="1"/>
        <v>0.45</v>
      </c>
    </row>
    <row r="4" spans="1:16" ht="12.75" customHeight="1">
      <c r="A4" s="4" t="s">
        <v>18</v>
      </c>
      <c r="B4" s="4">
        <v>25</v>
      </c>
      <c r="C4" s="4">
        <v>20</v>
      </c>
      <c r="D4" s="4">
        <v>30</v>
      </c>
      <c r="E4" s="4">
        <v>15</v>
      </c>
      <c r="F4" s="4">
        <v>30</v>
      </c>
      <c r="G4" s="4">
        <v>27.5</v>
      </c>
      <c r="H4" s="4">
        <v>60</v>
      </c>
      <c r="I4" s="4">
        <v>55.6</v>
      </c>
      <c r="J4" s="4">
        <v>54.2</v>
      </c>
      <c r="K4" s="4">
        <v>30</v>
      </c>
      <c r="L4" s="4">
        <v>60</v>
      </c>
      <c r="M4" s="4">
        <v>30</v>
      </c>
      <c r="N4" s="4">
        <v>60</v>
      </c>
      <c r="O4" s="5">
        <f t="shared" si="0"/>
        <v>38.253846153846155</v>
      </c>
      <c r="P4" s="4">
        <f t="shared" si="1"/>
        <v>30</v>
      </c>
    </row>
    <row r="5" spans="1:16" ht="12.75" customHeight="1">
      <c r="A5" s="4" t="s">
        <v>19</v>
      </c>
      <c r="B5" s="4">
        <v>0</v>
      </c>
      <c r="C5" s="4">
        <v>0</v>
      </c>
      <c r="D5" s="4">
        <v>0</v>
      </c>
      <c r="E5" s="4">
        <v>20</v>
      </c>
      <c r="F5" s="4">
        <v>0</v>
      </c>
      <c r="G5" s="4">
        <v>11.25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5">
        <f t="shared" si="0"/>
        <v>2.4038461538461537</v>
      </c>
      <c r="P5" s="4">
        <f t="shared" si="1"/>
        <v>0</v>
      </c>
    </row>
    <row r="6" spans="1:16" ht="12.75" customHeight="1">
      <c r="A6" s="4" t="s">
        <v>20</v>
      </c>
      <c r="B6" s="4">
        <v>50</v>
      </c>
      <c r="C6" s="4">
        <v>60</v>
      </c>
      <c r="D6" s="4">
        <v>80</v>
      </c>
      <c r="E6" s="4">
        <v>25</v>
      </c>
      <c r="F6" s="4">
        <v>30</v>
      </c>
      <c r="G6" s="4">
        <v>52.5</v>
      </c>
      <c r="H6" s="4">
        <v>60</v>
      </c>
      <c r="I6" s="4">
        <v>16.7</v>
      </c>
      <c r="J6" s="4">
        <v>33.3</v>
      </c>
      <c r="K6" s="4">
        <v>50</v>
      </c>
      <c r="L6" s="4">
        <v>50</v>
      </c>
      <c r="M6" s="4">
        <v>50</v>
      </c>
      <c r="N6" s="4">
        <v>35</v>
      </c>
      <c r="O6" s="5">
        <f t="shared" si="0"/>
        <v>45.57692307692308</v>
      </c>
      <c r="P6" s="4">
        <f t="shared" si="1"/>
        <v>50</v>
      </c>
    </row>
    <row r="7" spans="1:16" ht="12.75" customHeight="1">
      <c r="A7" s="4" t="s">
        <v>21</v>
      </c>
      <c r="B7" s="4">
        <v>0</v>
      </c>
      <c r="C7" s="4">
        <v>0</v>
      </c>
      <c r="D7" s="4">
        <v>0</v>
      </c>
      <c r="E7" s="4">
        <v>25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 t="shared" si="0"/>
        <v>1.9230769230769231</v>
      </c>
      <c r="P7" s="4">
        <f t="shared" si="1"/>
        <v>0</v>
      </c>
    </row>
    <row r="8" spans="1:16" ht="12.75" customHeight="1">
      <c r="A8" s="4" t="s">
        <v>22</v>
      </c>
      <c r="B8" s="4">
        <v>0</v>
      </c>
      <c r="C8" s="4">
        <v>0</v>
      </c>
      <c r="D8" s="4">
        <v>0</v>
      </c>
      <c r="E8" s="4">
        <v>0</v>
      </c>
      <c r="F8" s="4">
        <v>10</v>
      </c>
      <c r="G8" s="4">
        <v>0</v>
      </c>
      <c r="H8" s="4">
        <v>0</v>
      </c>
      <c r="I8" s="4">
        <v>16.7</v>
      </c>
      <c r="J8" s="4">
        <v>8.5</v>
      </c>
      <c r="K8" s="4">
        <v>0</v>
      </c>
      <c r="L8" s="4">
        <v>0</v>
      </c>
      <c r="M8" s="4">
        <v>10</v>
      </c>
      <c r="N8" s="4">
        <v>0</v>
      </c>
      <c r="O8" s="5">
        <f t="shared" si="0"/>
        <v>3.476923076923077</v>
      </c>
      <c r="P8" s="4">
        <f t="shared" si="1"/>
        <v>0</v>
      </c>
    </row>
    <row r="9" spans="1:16" ht="12.75" customHeight="1">
      <c r="A9" s="4" t="s">
        <v>23</v>
      </c>
      <c r="B9" s="4">
        <v>50</v>
      </c>
      <c r="C9" s="4">
        <v>40</v>
      </c>
      <c r="D9" s="4">
        <v>40</v>
      </c>
      <c r="E9" s="4">
        <v>25</v>
      </c>
      <c r="F9" s="4">
        <v>25</v>
      </c>
      <c r="G9" s="4">
        <v>52.5</v>
      </c>
      <c r="H9" s="4">
        <v>50</v>
      </c>
      <c r="I9" s="4">
        <v>27.8</v>
      </c>
      <c r="J9" s="4">
        <v>16.7</v>
      </c>
      <c r="K9" s="4">
        <v>50</v>
      </c>
      <c r="L9" s="4">
        <v>50</v>
      </c>
      <c r="M9" s="4">
        <v>50</v>
      </c>
      <c r="N9" s="4">
        <v>25</v>
      </c>
      <c r="O9" s="5">
        <f t="shared" si="0"/>
        <v>38.61538461538461</v>
      </c>
      <c r="P9" s="4">
        <f t="shared" si="1"/>
        <v>50</v>
      </c>
    </row>
    <row r="10" spans="1:16" ht="12.75" customHeight="1">
      <c r="A10" s="4" t="s">
        <v>24</v>
      </c>
      <c r="B10" s="4">
        <v>0</v>
      </c>
      <c r="C10" s="4">
        <v>10</v>
      </c>
      <c r="D10" s="4">
        <v>0</v>
      </c>
      <c r="E10" s="4">
        <v>4</v>
      </c>
      <c r="F10" s="4">
        <v>3.2</v>
      </c>
      <c r="G10" s="4">
        <v>0</v>
      </c>
      <c r="H10" s="4">
        <v>10</v>
      </c>
      <c r="I10" s="4">
        <v>11.1</v>
      </c>
      <c r="J10" s="4">
        <v>0</v>
      </c>
      <c r="K10" s="4">
        <v>0</v>
      </c>
      <c r="L10" s="4">
        <v>0</v>
      </c>
      <c r="M10" s="4">
        <v>0</v>
      </c>
      <c r="N10" s="4">
        <v>10</v>
      </c>
      <c r="O10" s="5">
        <f t="shared" si="0"/>
        <v>3.715384615384615</v>
      </c>
      <c r="P10" s="4">
        <f t="shared" si="1"/>
        <v>0</v>
      </c>
    </row>
    <row r="11" spans="1:16" ht="12.75" customHeight="1">
      <c r="A11" s="4" t="s">
        <v>25</v>
      </c>
      <c r="B11" s="4">
        <v>0</v>
      </c>
      <c r="C11" s="4">
        <v>5</v>
      </c>
      <c r="D11" s="4">
        <v>5</v>
      </c>
      <c r="E11" s="4">
        <v>0</v>
      </c>
      <c r="F11" s="4">
        <v>0</v>
      </c>
      <c r="G11" s="4">
        <v>55.5</v>
      </c>
      <c r="H11" s="4">
        <v>0</v>
      </c>
      <c r="I11" s="4">
        <v>22.2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5">
        <f t="shared" si="0"/>
        <v>6.746153846153846</v>
      </c>
      <c r="P11" s="4">
        <f t="shared" si="1"/>
        <v>0</v>
      </c>
    </row>
    <row r="12" spans="1:16" ht="12.75" customHeight="1">
      <c r="A12" s="4" t="s">
        <v>26</v>
      </c>
      <c r="B12" s="4">
        <v>0</v>
      </c>
      <c r="C12" s="4">
        <v>0</v>
      </c>
      <c r="D12" s="4">
        <v>0</v>
      </c>
      <c r="E12" s="4">
        <v>10</v>
      </c>
      <c r="F12" s="4">
        <v>8.5</v>
      </c>
      <c r="G12" s="4">
        <v>11</v>
      </c>
      <c r="H12" s="4">
        <v>10</v>
      </c>
      <c r="I12" s="4">
        <v>5.6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5">
        <f t="shared" si="0"/>
        <v>3.4692307692307693</v>
      </c>
      <c r="P12" s="4">
        <f t="shared" si="1"/>
        <v>0</v>
      </c>
    </row>
    <row r="13" spans="1:16" ht="12.75" customHeight="1">
      <c r="A13" s="4" t="s">
        <v>27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15.5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>
        <f t="shared" si="0"/>
        <v>1.1923076923076923</v>
      </c>
      <c r="P13" s="4">
        <f t="shared" si="1"/>
        <v>0</v>
      </c>
    </row>
    <row r="14" spans="1:16" ht="12.75" customHeight="1">
      <c r="A14" s="4" t="s">
        <v>28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15.5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">
        <f t="shared" si="0"/>
        <v>1.1923076923076923</v>
      </c>
      <c r="P14" s="4">
        <f t="shared" si="1"/>
        <v>0</v>
      </c>
    </row>
    <row r="15" spans="1:16" ht="12.75" customHeight="1">
      <c r="A15" s="4" t="s">
        <v>29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10</v>
      </c>
      <c r="I15" s="4">
        <v>0</v>
      </c>
      <c r="J15" s="4">
        <v>0</v>
      </c>
      <c r="K15" s="4">
        <v>0</v>
      </c>
      <c r="L15" s="4">
        <v>10</v>
      </c>
      <c r="M15" s="4">
        <v>0</v>
      </c>
      <c r="N15" s="4">
        <v>0</v>
      </c>
      <c r="O15" s="5">
        <f t="shared" si="0"/>
        <v>1.5384615384615385</v>
      </c>
      <c r="P15" s="4">
        <f t="shared" si="1"/>
        <v>0</v>
      </c>
    </row>
    <row r="16" spans="1:16" ht="12.75" customHeight="1">
      <c r="A16" s="4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6</v>
      </c>
      <c r="G16" s="4">
        <v>0</v>
      </c>
      <c r="H16" s="4">
        <v>10</v>
      </c>
      <c r="I16" s="4">
        <v>0</v>
      </c>
      <c r="J16" s="4">
        <v>0</v>
      </c>
      <c r="K16" s="4">
        <v>0</v>
      </c>
      <c r="L16" s="4">
        <v>10</v>
      </c>
      <c r="M16" s="4">
        <v>0</v>
      </c>
      <c r="N16" s="4">
        <v>0</v>
      </c>
      <c r="O16" s="5">
        <f t="shared" si="0"/>
        <v>2</v>
      </c>
      <c r="P16" s="4">
        <f t="shared" si="1"/>
        <v>0</v>
      </c>
    </row>
    <row r="17" spans="1:16" ht="12.75" customHeight="1">
      <c r="A17" s="4" t="s">
        <v>31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5">
        <f t="shared" si="0"/>
        <v>0.38461538461538464</v>
      </c>
      <c r="P17" s="4">
        <f t="shared" si="1"/>
        <v>0</v>
      </c>
    </row>
    <row r="18" spans="1:16" ht="12.75" customHeight="1">
      <c r="A18" s="4" t="s">
        <v>32</v>
      </c>
      <c r="B18" s="4">
        <v>0</v>
      </c>
      <c r="C18" s="4">
        <v>0</v>
      </c>
      <c r="D18" s="4">
        <v>0</v>
      </c>
      <c r="E18" s="4">
        <v>0</v>
      </c>
      <c r="F18" s="4">
        <v>1.8</v>
      </c>
      <c r="G18" s="4">
        <v>0</v>
      </c>
      <c r="H18" s="4">
        <v>0</v>
      </c>
      <c r="I18" s="4">
        <v>1.1</v>
      </c>
      <c r="J18" s="4">
        <v>2.5</v>
      </c>
      <c r="K18" s="4">
        <v>6</v>
      </c>
      <c r="L18" s="4">
        <v>0</v>
      </c>
      <c r="M18" s="4">
        <v>0</v>
      </c>
      <c r="N18" s="4">
        <v>10</v>
      </c>
      <c r="O18" s="5">
        <f t="shared" si="0"/>
        <v>1.646153846153846</v>
      </c>
      <c r="P18" s="4">
        <f t="shared" si="1"/>
        <v>0</v>
      </c>
    </row>
    <row r="19" spans="1:16" ht="12.75" customHeight="1">
      <c r="A19" s="4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2.2</v>
      </c>
      <c r="J19" s="4">
        <v>16.7</v>
      </c>
      <c r="K19" s="4">
        <v>0</v>
      </c>
      <c r="L19" s="4">
        <v>0</v>
      </c>
      <c r="M19" s="4">
        <v>0</v>
      </c>
      <c r="N19" s="4">
        <v>0</v>
      </c>
      <c r="O19" s="5">
        <f t="shared" si="0"/>
        <v>1.4538461538461538</v>
      </c>
      <c r="P19" s="4">
        <f t="shared" si="1"/>
        <v>0</v>
      </c>
    </row>
    <row r="20" spans="1:16" ht="12.75" customHeight="1">
      <c r="A20" s="4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11.1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f t="shared" si="0"/>
        <v>0.8538461538461538</v>
      </c>
      <c r="P20" s="4">
        <f t="shared" si="1"/>
        <v>0</v>
      </c>
    </row>
    <row r="21" spans="1:16" ht="12.75" customHeight="1">
      <c r="A21" s="4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16.7</v>
      </c>
      <c r="K21" s="4">
        <v>30</v>
      </c>
      <c r="L21" s="4">
        <v>50</v>
      </c>
      <c r="M21" s="4">
        <v>0</v>
      </c>
      <c r="N21" s="4">
        <v>10</v>
      </c>
      <c r="O21" s="5">
        <f t="shared" si="0"/>
        <v>8.207692307692309</v>
      </c>
      <c r="P21" s="4">
        <f t="shared" si="1"/>
        <v>0</v>
      </c>
    </row>
    <row r="22" spans="1:16" ht="12.75" customHeight="1" thickBot="1">
      <c r="A22" s="4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12.25</v>
      </c>
      <c r="H22" s="4">
        <v>0</v>
      </c>
      <c r="I22" s="4">
        <v>0</v>
      </c>
      <c r="J22" s="4">
        <v>4.2</v>
      </c>
      <c r="K22" s="4">
        <v>0</v>
      </c>
      <c r="L22" s="4">
        <v>0</v>
      </c>
      <c r="M22" s="4">
        <v>0</v>
      </c>
      <c r="N22" s="4">
        <v>0</v>
      </c>
      <c r="O22" s="5">
        <f t="shared" si="0"/>
        <v>1.2653846153846153</v>
      </c>
      <c r="P22" s="4">
        <f t="shared" si="1"/>
        <v>0</v>
      </c>
    </row>
    <row r="23" spans="1:16" ht="12.75" customHeight="1" thickBot="1">
      <c r="A23" s="6" t="s">
        <v>37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7"/>
    </row>
    <row r="24" spans="1:16" ht="12.75" customHeight="1">
      <c r="A24" s="9" t="s">
        <v>38</v>
      </c>
      <c r="B24" s="9">
        <v>10</v>
      </c>
      <c r="C24" s="9">
        <v>10</v>
      </c>
      <c r="D24" s="9">
        <v>10</v>
      </c>
      <c r="E24" s="9"/>
      <c r="F24" s="9">
        <v>3</v>
      </c>
      <c r="G24" s="9"/>
      <c r="H24" s="9"/>
      <c r="I24" s="9"/>
      <c r="J24" s="9">
        <v>3</v>
      </c>
      <c r="K24" s="9">
        <v>2</v>
      </c>
      <c r="L24" s="9"/>
      <c r="M24" s="9">
        <v>1</v>
      </c>
      <c r="N24" s="9"/>
      <c r="O24" s="10">
        <f aca="true" t="shared" si="2" ref="O24:O34">AVERAGE(B24:N24)</f>
        <v>5.571428571428571</v>
      </c>
      <c r="P24" s="9">
        <f>MODE(B24:N24)</f>
        <v>10</v>
      </c>
    </row>
    <row r="25" spans="1:16" ht="12.75" customHeight="1">
      <c r="A25" s="4" t="s">
        <v>30</v>
      </c>
      <c r="B25" s="4">
        <v>5</v>
      </c>
      <c r="C25" s="4"/>
      <c r="D25" s="4">
        <v>10</v>
      </c>
      <c r="E25" s="4">
        <v>3</v>
      </c>
      <c r="F25" s="4">
        <v>1.1</v>
      </c>
      <c r="G25" s="4"/>
      <c r="H25" s="4"/>
      <c r="I25" s="4"/>
      <c r="J25" s="4">
        <v>5</v>
      </c>
      <c r="K25" s="4">
        <v>5</v>
      </c>
      <c r="L25" s="4"/>
      <c r="M25" s="4">
        <v>1</v>
      </c>
      <c r="N25" s="4"/>
      <c r="O25" s="5">
        <f t="shared" si="2"/>
        <v>4.3</v>
      </c>
      <c r="P25" s="4">
        <f>MODE(B25:N25)</f>
        <v>5</v>
      </c>
    </row>
    <row r="26" spans="1:16" ht="12.75" customHeight="1">
      <c r="A26" s="4" t="s">
        <v>26</v>
      </c>
      <c r="B26" s="4">
        <v>10</v>
      </c>
      <c r="C26" s="4">
        <v>7.5</v>
      </c>
      <c r="D26" s="4">
        <v>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5">
        <f t="shared" si="2"/>
        <v>7.5</v>
      </c>
      <c r="P26" s="4">
        <v>5</v>
      </c>
    </row>
    <row r="27" spans="1:16" ht="12.75" customHeight="1">
      <c r="A27" s="4" t="s">
        <v>39</v>
      </c>
      <c r="B27" s="4"/>
      <c r="C27" s="4"/>
      <c r="D27" s="4">
        <v>5</v>
      </c>
      <c r="E27" s="4">
        <v>5</v>
      </c>
      <c r="F27" s="4">
        <v>4.2</v>
      </c>
      <c r="G27" s="4"/>
      <c r="H27" s="4"/>
      <c r="I27" s="4"/>
      <c r="J27" s="4">
        <v>3</v>
      </c>
      <c r="K27" s="4">
        <v>5</v>
      </c>
      <c r="L27" s="4"/>
      <c r="M27" s="4">
        <v>1</v>
      </c>
      <c r="N27" s="4"/>
      <c r="O27" s="5">
        <f t="shared" si="2"/>
        <v>3.8666666666666667</v>
      </c>
      <c r="P27" s="4">
        <f>MODE(B27:N27)</f>
        <v>5</v>
      </c>
    </row>
    <row r="28" spans="1:16" ht="12.75" customHeight="1">
      <c r="A28" s="4" t="s">
        <v>40</v>
      </c>
      <c r="B28" s="4"/>
      <c r="C28" s="4">
        <v>7.5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>
        <f t="shared" si="2"/>
        <v>7.5</v>
      </c>
      <c r="P28" s="4" t="e">
        <f>MODE(B28:N28)</f>
        <v>#N/A</v>
      </c>
    </row>
    <row r="29" spans="1:16" ht="12.75" customHeight="1">
      <c r="A29" s="4" t="s">
        <v>31</v>
      </c>
      <c r="B29" s="4"/>
      <c r="C29" s="4"/>
      <c r="D29" s="4"/>
      <c r="E29" s="4">
        <v>5</v>
      </c>
      <c r="F29" s="4">
        <v>4.2</v>
      </c>
      <c r="G29" s="4"/>
      <c r="H29" s="4"/>
      <c r="I29" s="4"/>
      <c r="J29" s="4"/>
      <c r="K29" s="4">
        <v>5</v>
      </c>
      <c r="L29" s="4"/>
      <c r="M29" s="4"/>
      <c r="N29" s="4"/>
      <c r="O29" s="5">
        <f t="shared" si="2"/>
        <v>4.733333333333333</v>
      </c>
      <c r="P29" s="4">
        <f>MODE(B29:N29)</f>
        <v>5</v>
      </c>
    </row>
    <row r="30" spans="1:16" ht="12.75" customHeight="1">
      <c r="A30" s="4" t="s">
        <v>41</v>
      </c>
      <c r="B30" s="4"/>
      <c r="C30" s="4"/>
      <c r="D30" s="4"/>
      <c r="E30" s="4">
        <v>1.5</v>
      </c>
      <c r="F30" s="4">
        <v>1</v>
      </c>
      <c r="G30" s="4"/>
      <c r="H30" s="4"/>
      <c r="I30" s="4"/>
      <c r="J30" s="4"/>
      <c r="K30" s="4">
        <v>2</v>
      </c>
      <c r="L30" s="4"/>
      <c r="M30" s="4"/>
      <c r="N30" s="4"/>
      <c r="O30" s="5">
        <f t="shared" si="2"/>
        <v>1.5</v>
      </c>
      <c r="P30" s="4">
        <v>1.5</v>
      </c>
    </row>
    <row r="31" spans="1:16" ht="12.75" customHeight="1">
      <c r="A31" s="4" t="s">
        <v>42</v>
      </c>
      <c r="B31" s="4"/>
      <c r="C31" s="4"/>
      <c r="D31" s="4"/>
      <c r="E31" s="4"/>
      <c r="F31" s="4"/>
      <c r="G31" s="4"/>
      <c r="H31" s="4"/>
      <c r="I31" s="4"/>
      <c r="J31" s="4">
        <v>5</v>
      </c>
      <c r="K31" s="4"/>
      <c r="L31" s="4"/>
      <c r="M31" s="4">
        <v>1</v>
      </c>
      <c r="N31" s="4"/>
      <c r="O31" s="5">
        <f t="shared" si="2"/>
        <v>3</v>
      </c>
      <c r="P31" s="4">
        <v>3</v>
      </c>
    </row>
    <row r="32" spans="1:16" ht="12.75" customHeight="1">
      <c r="A32" s="4" t="s">
        <v>43</v>
      </c>
      <c r="B32" s="4"/>
      <c r="C32" s="4"/>
      <c r="D32" s="4"/>
      <c r="E32" s="4"/>
      <c r="F32" s="4"/>
      <c r="G32" s="4"/>
      <c r="H32" s="4"/>
      <c r="I32" s="4"/>
      <c r="J32" s="4">
        <v>5</v>
      </c>
      <c r="K32" s="4"/>
      <c r="L32" s="4"/>
      <c r="M32" s="4"/>
      <c r="N32" s="4"/>
      <c r="O32" s="5">
        <f t="shared" si="2"/>
        <v>5</v>
      </c>
      <c r="P32" s="4">
        <v>5</v>
      </c>
    </row>
    <row r="33" spans="1:16" ht="12.75" customHeight="1">
      <c r="A33" s="4" t="s">
        <v>35</v>
      </c>
      <c r="B33" s="4"/>
      <c r="C33" s="4"/>
      <c r="D33" s="4"/>
      <c r="E33" s="4"/>
      <c r="F33" s="4"/>
      <c r="G33" s="4"/>
      <c r="H33" s="4"/>
      <c r="I33" s="4"/>
      <c r="J33" s="4"/>
      <c r="K33" s="4">
        <v>3</v>
      </c>
      <c r="L33" s="4"/>
      <c r="M33" s="4"/>
      <c r="N33" s="4"/>
      <c r="O33" s="5">
        <f t="shared" si="2"/>
        <v>3</v>
      </c>
      <c r="P33" s="4">
        <v>3</v>
      </c>
    </row>
    <row r="34" spans="1:16" ht="12.75" customHeight="1">
      <c r="A34" s="4" t="s">
        <v>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1</v>
      </c>
      <c r="N34" s="4"/>
      <c r="O34" s="5">
        <f t="shared" si="2"/>
        <v>1</v>
      </c>
      <c r="P34" s="4">
        <v>1</v>
      </c>
    </row>
    <row r="36" spans="1:16" ht="12.75">
      <c r="A36" s="11" t="s">
        <v>44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</sheetData>
  <mergeCells count="1">
    <mergeCell ref="A36:P3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2004-12-26T08:52:12Z</cp:lastPrinted>
  <dcterms:created xsi:type="dcterms:W3CDTF">2004-12-25T06:25:23Z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